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G196" i="1"/>
  <c r="F196" i="1"/>
  <c r="J196" i="1"/>
</calcChain>
</file>

<file path=xl/sharedStrings.xml><?xml version="1.0" encoding="utf-8"?>
<sst xmlns="http://schemas.openxmlformats.org/spreadsheetml/2006/main" count="256" uniqueCount="82">
  <si>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</si>
  <si>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</si>
  <si>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</si>
  <si>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</si>
  <si>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</si>
  <si>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</si>
  <si>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</si>
  <si>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</si>
  <si>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</si>
  <si>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</si>
  <si>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</si>
  <si>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</si>
  <si>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</si>
  <si>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</si>
  <si>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</si>
  <si>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</si>
  <si>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</si>
  <si>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</si>
  <si>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</si>
  <si>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</si>
  <si>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</si>
  <si>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</si>
  <si>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</si>
  <si>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</si>
  <si>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</si>
  <si>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</si>
  <si>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</si>
  <si>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</si>
  <si>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</si>
  <si>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</si>
  <si>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</si>
  <si>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</si>
  <si>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</si>
  <si>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</si>
  <si>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</si>
  <si>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</si>
  <si>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</si>
  <si>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</si>
  <si>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</si>
  <si>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"Основная общеобразовательная школа"села Высокиничи, Жуковского района, Калужской области</t>
  </si>
  <si>
    <t xml:space="preserve">Директор ООО"Калужская Продовольственная Компания" </t>
  </si>
  <si>
    <t>Кралина И.Н.</t>
  </si>
  <si>
    <t>Макароны отварные с маслом</t>
  </si>
  <si>
    <t>Куры отварные</t>
  </si>
  <si>
    <t>Компот из сухофруктов</t>
  </si>
  <si>
    <t>Пшеничный</t>
  </si>
  <si>
    <t>2,,37</t>
  </si>
  <si>
    <t>Салат из белокачанной капусты</t>
  </si>
  <si>
    <t>гор.людо</t>
  </si>
  <si>
    <t>Гречка отварная с маслом</t>
  </si>
  <si>
    <t>Гуляш из мяса(говядина или свинина) с соусом</t>
  </si>
  <si>
    <t>Чай с лимоном</t>
  </si>
  <si>
    <t>Кукуруза консервированная</t>
  </si>
  <si>
    <t>Пюре картофельное</t>
  </si>
  <si>
    <t>Котлеты рыные с соусом</t>
  </si>
  <si>
    <t>Компот из свежих яблок</t>
  </si>
  <si>
    <t>Икра кабачковая</t>
  </si>
  <si>
    <t>Рис отварной с маслом</t>
  </si>
  <si>
    <t>Биточки куриные</t>
  </si>
  <si>
    <t>Какао</t>
  </si>
  <si>
    <t>кондитерское изделие</t>
  </si>
  <si>
    <t>Вафля</t>
  </si>
  <si>
    <t>Жаркое по - домашнему из свинины</t>
  </si>
  <si>
    <t>Компот из мандаринов</t>
  </si>
  <si>
    <t>Огурцы свежие порционно</t>
  </si>
  <si>
    <t>Спагетти отварные с маслом</t>
  </si>
  <si>
    <t>Сосиска отварная</t>
  </si>
  <si>
    <t>Салат витаминный</t>
  </si>
  <si>
    <t>пшеничный</t>
  </si>
  <si>
    <t>Котлета из курицы</t>
  </si>
  <si>
    <t>Компот из апельсинов</t>
  </si>
  <si>
    <t>икра кабачковая</t>
  </si>
  <si>
    <t>Гречка отварначя с маслом</t>
  </si>
  <si>
    <t>Тефтели из мяса (говядина или свинина)</t>
  </si>
  <si>
    <t>Пшеничый</t>
  </si>
  <si>
    <t>Горошек консервированный</t>
  </si>
  <si>
    <t>Капуста тушеная</t>
  </si>
  <si>
    <t>Поджарка из мяса (говядина или свинина)</t>
  </si>
  <si>
    <t>помидоры свежие порционно</t>
  </si>
  <si>
    <t>вафля</t>
  </si>
  <si>
    <t>Огурцы соленые</t>
  </si>
  <si>
    <t>Плов из мяса (говядина или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</si>
</sst>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2022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5.51</v>
      </c>
      <c r="H6" s="40">
        <v>4.5</v>
      </c>
      <c r="I6" s="40">
        <v>26.44</v>
      </c>
      <c r="J6" s="40">
        <v>168.45</v>
      </c>
      <c r="K6" s="41">
        <v>309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70</v>
      </c>
      <c r="G7" s="43">
        <v>16.399999999999999</v>
      </c>
      <c r="H7" s="43">
        <v>18.07</v>
      </c>
      <c r="I7" s="43">
        <v>0.33</v>
      </c>
      <c r="J7" s="43">
        <v>229.6</v>
      </c>
      <c r="K7" s="44">
        <v>288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0.66</v>
      </c>
      <c r="H8" s="43">
        <v>0.09</v>
      </c>
      <c r="I8" s="43">
        <v>32.01</v>
      </c>
      <c r="J8" s="43">
        <v>132.80000000000001</v>
      </c>
      <c r="K8" s="44">
        <v>349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 t="s">
        <v>46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47</v>
      </c>
      <c r="F11" s="43">
        <v>50</v>
      </c>
      <c r="G11" s="43">
        <v>0.65</v>
      </c>
      <c r="H11" s="43">
        <v>1.62</v>
      </c>
      <c r="I11" s="43">
        <v>3.1349999999999998</v>
      </c>
      <c r="J11" s="43">
        <v>29.8</v>
      </c>
      <c r="K11" s="44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23.219999999999995</v>
      </c>
      <c r="H13" s="19">
        <f t="shared" si="0"/>
        <v>24.580000000000002</v>
      </c>
      <c r="I13" s="19">
        <f t="shared" si="0"/>
        <v>76.405000000000001</v>
      </c>
      <c r="J13" s="19">
        <f t="shared" si="0"/>
        <v>630.78999999999985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23.219999999999995</v>
      </c>
      <c r="H24" s="32">
        <f t="shared" si="4"/>
        <v>24.580000000000002</v>
      </c>
      <c r="I24" s="32">
        <f t="shared" si="4"/>
        <v>76.405000000000001</v>
      </c>
      <c r="J24" s="32">
        <f t="shared" si="4"/>
        <v>630.78999999999985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8.6</v>
      </c>
      <c r="H25" s="40">
        <v>6.09</v>
      </c>
      <c r="I25" s="40">
        <v>38.67</v>
      </c>
      <c r="J25" s="40">
        <v>243.99</v>
      </c>
      <c r="K25" s="41">
        <v>302</v>
      </c>
      <c r="L25" s="40"/>
    </row>
    <row r="26" spans="1:12" ht="15" x14ac:dyDescent="0.25">
      <c r="A26" s="14"/>
      <c r="B26" s="15"/>
      <c r="C26" s="11"/>
      <c r="D26" s="6" t="s">
        <v>48</v>
      </c>
      <c r="E26" s="42" t="s">
        <v>50</v>
      </c>
      <c r="F26" s="43">
        <v>100</v>
      </c>
      <c r="G26" s="43">
        <v>10.64</v>
      </c>
      <c r="H26" s="43">
        <v>28.19</v>
      </c>
      <c r="I26" s="43">
        <v>2.89</v>
      </c>
      <c r="J26" s="43">
        <v>309</v>
      </c>
      <c r="K26" s="44">
        <v>260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52</v>
      </c>
      <c r="F30" s="43">
        <v>20</v>
      </c>
      <c r="G30" s="43">
        <v>0.44</v>
      </c>
      <c r="H30" s="43">
        <v>0.08</v>
      </c>
      <c r="I30" s="43">
        <v>2.2400000000000002</v>
      </c>
      <c r="J30" s="43">
        <v>11.6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19.880000000000003</v>
      </c>
      <c r="H32" s="19">
        <f t="shared" ref="H32" si="7">SUM(H25:H31)</f>
        <v>34.36</v>
      </c>
      <c r="I32" s="19">
        <f t="shared" ref="I32" si="8">SUM(I25:I31)</f>
        <v>57.400000000000006</v>
      </c>
      <c r="J32" s="19">
        <f t="shared" ref="J32:L32" si="9">SUM(J25:J31)</f>
        <v>620.59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19.880000000000003</v>
      </c>
      <c r="H43" s="32">
        <f t="shared" ref="H43" si="15">H32+H42</f>
        <v>34.36</v>
      </c>
      <c r="I43" s="32">
        <f t="shared" ref="I43" si="16">I32+I42</f>
        <v>57.400000000000006</v>
      </c>
      <c r="J43" s="32">
        <f t="shared" ref="J43:L43" si="17">J32+J42</f>
        <v>620.59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3.2</v>
      </c>
      <c r="H44" s="40">
        <v>9.1</v>
      </c>
      <c r="I44" s="40">
        <v>17.87</v>
      </c>
      <c r="J44" s="40">
        <v>171.82</v>
      </c>
      <c r="K44" s="41">
        <v>128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75</v>
      </c>
      <c r="G45" s="43">
        <v>9.4</v>
      </c>
      <c r="H45" s="43">
        <v>4.4000000000000004</v>
      </c>
      <c r="I45" s="43">
        <v>11.2</v>
      </c>
      <c r="J45" s="43">
        <v>123</v>
      </c>
      <c r="K45" s="44">
        <v>234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0.2</v>
      </c>
      <c r="I46" s="43">
        <v>27.2</v>
      </c>
      <c r="J46" s="43">
        <v>110</v>
      </c>
      <c r="K46" s="44">
        <v>342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70.14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56</v>
      </c>
      <c r="F49" s="43">
        <v>45</v>
      </c>
      <c r="G49" s="43">
        <v>0.54</v>
      </c>
      <c r="H49" s="43">
        <v>2.11</v>
      </c>
      <c r="I49" s="43">
        <v>3.46</v>
      </c>
      <c r="J49" s="43">
        <v>35.1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15.71</v>
      </c>
      <c r="H51" s="19">
        <f t="shared" ref="H51" si="19">SUM(H44:H50)</f>
        <v>16.11</v>
      </c>
      <c r="I51" s="19">
        <f t="shared" ref="I51" si="20">SUM(I44:I50)</f>
        <v>74.219999999999985</v>
      </c>
      <c r="J51" s="19">
        <f t="shared" ref="J51:L51" si="21">SUM(J44:J50)</f>
        <v>510.06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15.71</v>
      </c>
      <c r="H62" s="32">
        <f t="shared" ref="H62" si="27">H51+H61</f>
        <v>16.11</v>
      </c>
      <c r="I62" s="32">
        <f t="shared" ref="I62" si="28">I51+I61</f>
        <v>74.219999999999985</v>
      </c>
      <c r="J62" s="32">
        <f t="shared" ref="J62:L62" si="29">J51+J61</f>
        <v>510.06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3.6</v>
      </c>
      <c r="H63" s="40">
        <v>5.25</v>
      </c>
      <c r="I63" s="40">
        <v>38.700000000000003</v>
      </c>
      <c r="J63" s="40">
        <v>216</v>
      </c>
      <c r="K63" s="41">
        <v>304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58</v>
      </c>
      <c r="F64" s="43">
        <v>70</v>
      </c>
      <c r="G64" s="43">
        <v>11.26</v>
      </c>
      <c r="H64" s="43">
        <v>12.69</v>
      </c>
      <c r="I64" s="43">
        <v>10.82</v>
      </c>
      <c r="J64" s="43">
        <v>271.60000000000002</v>
      </c>
      <c r="K64" s="44">
        <v>295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3.78</v>
      </c>
      <c r="H65" s="43">
        <v>0.67</v>
      </c>
      <c r="I65" s="43">
        <v>25.89</v>
      </c>
      <c r="J65" s="43">
        <v>125.11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60</v>
      </c>
      <c r="E68" s="42" t="s">
        <v>61</v>
      </c>
      <c r="F68" s="43">
        <v>50</v>
      </c>
      <c r="G68" s="43"/>
      <c r="H68" s="43"/>
      <c r="I68" s="43"/>
      <c r="J68" s="43">
        <v>160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21.01</v>
      </c>
      <c r="H70" s="19">
        <f t="shared" ref="H70" si="31">SUM(H63:H69)</f>
        <v>18.91</v>
      </c>
      <c r="I70" s="19">
        <f t="shared" ref="I70" si="32">SUM(I63:I69)</f>
        <v>89.899999999999991</v>
      </c>
      <c r="J70" s="19">
        <f t="shared" ref="J70:L70" si="33">SUM(J63:J69)</f>
        <v>842.85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21.01</v>
      </c>
      <c r="H81" s="32">
        <f t="shared" ref="H81" si="39">H70+H80</f>
        <v>18.91</v>
      </c>
      <c r="I81" s="32">
        <f t="shared" ref="I81" si="40">I70+I80</f>
        <v>89.899999999999991</v>
      </c>
      <c r="J81" s="32">
        <f t="shared" ref="J81:L81" si="41">J70+J80</f>
        <v>842.85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240</v>
      </c>
      <c r="G82" s="40">
        <v>16.87</v>
      </c>
      <c r="H82" s="40">
        <v>40.46</v>
      </c>
      <c r="I82" s="40">
        <v>22.74</v>
      </c>
      <c r="J82" s="40">
        <v>525.26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0.4</v>
      </c>
      <c r="H84" s="43">
        <v>0.01</v>
      </c>
      <c r="I84" s="43">
        <v>33.69</v>
      </c>
      <c r="J84" s="43">
        <v>138.80000000000001</v>
      </c>
      <c r="K84" s="44">
        <v>346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64</v>
      </c>
      <c r="F87" s="43">
        <v>30</v>
      </c>
      <c r="G87" s="43">
        <v>0.21</v>
      </c>
      <c r="H87" s="43">
        <v>0.03</v>
      </c>
      <c r="I87" s="43">
        <v>0.56999999999999995</v>
      </c>
      <c r="J87" s="43">
        <v>3.3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19.850000000000001</v>
      </c>
      <c r="H89" s="19">
        <f t="shared" ref="H89" si="43">SUM(H82:H88)</f>
        <v>40.799999999999997</v>
      </c>
      <c r="I89" s="19">
        <f t="shared" ref="I89" si="44">SUM(I82:I88)</f>
        <v>71.489999999999981</v>
      </c>
      <c r="J89" s="19">
        <f t="shared" ref="J89:L89" si="45">SUM(J82:J88)</f>
        <v>737.49999999999989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19.850000000000001</v>
      </c>
      <c r="H100" s="32">
        <f t="shared" ref="H100" si="51">H89+H99</f>
        <v>40.799999999999997</v>
      </c>
      <c r="I100" s="32">
        <f t="shared" ref="I100" si="52">I89+I99</f>
        <v>71.489999999999981</v>
      </c>
      <c r="J100" s="32">
        <f t="shared" ref="J100:L100" si="53">J89+J99</f>
        <v>737.49999999999989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5.51</v>
      </c>
      <c r="H101" s="40">
        <v>4.5</v>
      </c>
      <c r="I101" s="40">
        <v>26.44</v>
      </c>
      <c r="J101" s="40">
        <v>168.45</v>
      </c>
      <c r="K101" s="41">
        <v>309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60</v>
      </c>
      <c r="G102" s="43">
        <v>6.6</v>
      </c>
      <c r="H102" s="43">
        <v>15.55</v>
      </c>
      <c r="I102" s="43">
        <v>0.24</v>
      </c>
      <c r="J102" s="43">
        <v>156.6</v>
      </c>
      <c r="K102" s="44">
        <v>243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67</v>
      </c>
      <c r="F106" s="43">
        <v>60</v>
      </c>
      <c r="G106" s="43">
        <v>0.94</v>
      </c>
      <c r="H106" s="43">
        <v>3.61</v>
      </c>
      <c r="I106" s="43">
        <v>5.27</v>
      </c>
      <c r="J106" s="43">
        <v>57.65</v>
      </c>
      <c r="K106" s="44">
        <v>49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16.080000000000002</v>
      </c>
      <c r="H108" s="19">
        <f t="shared" si="54"/>
        <v>24.05</v>
      </c>
      <c r="I108" s="19">
        <f t="shared" si="54"/>
        <v>78.449999999999989</v>
      </c>
      <c r="J108" s="19">
        <f t="shared" si="54"/>
        <v>585.64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16.080000000000002</v>
      </c>
      <c r="H119" s="32">
        <f t="shared" ref="H119" si="59">H108+H118</f>
        <v>24.05</v>
      </c>
      <c r="I119" s="32">
        <f t="shared" ref="I119" si="60">I108+I118</f>
        <v>78.449999999999989</v>
      </c>
      <c r="J119" s="32">
        <f t="shared" ref="J119:L119" si="61">J108+J118</f>
        <v>585.64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3.2</v>
      </c>
      <c r="H120" s="40">
        <v>1.2</v>
      </c>
      <c r="I120" s="40">
        <v>22.1</v>
      </c>
      <c r="J120" s="40">
        <v>112</v>
      </c>
      <c r="K120" s="41">
        <v>128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69</v>
      </c>
      <c r="F121" s="43">
        <v>75</v>
      </c>
      <c r="G121" s="43">
        <v>13.65</v>
      </c>
      <c r="H121" s="43">
        <v>7.8</v>
      </c>
      <c r="I121" s="43">
        <v>10.35</v>
      </c>
      <c r="J121" s="43">
        <v>166.5</v>
      </c>
      <c r="K121" s="44">
        <v>295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0.4</v>
      </c>
      <c r="H122" s="43">
        <v>0.01</v>
      </c>
      <c r="I122" s="43">
        <v>33.69</v>
      </c>
      <c r="J122" s="43">
        <v>141.19999999999999</v>
      </c>
      <c r="K122" s="44">
        <v>346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71</v>
      </c>
      <c r="F125" s="43">
        <v>45</v>
      </c>
      <c r="G125" s="43">
        <v>0.54</v>
      </c>
      <c r="H125" s="43">
        <v>2.11</v>
      </c>
      <c r="I125" s="43">
        <v>3.46</v>
      </c>
      <c r="J125" s="43">
        <v>35.1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11.42</v>
      </c>
      <c r="I127" s="19">
        <f t="shared" si="62"/>
        <v>84.089999999999989</v>
      </c>
      <c r="J127" s="19">
        <f t="shared" si="62"/>
        <v>524.93999999999994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11.42</v>
      </c>
      <c r="I138" s="32">
        <f t="shared" ref="I138" si="68">I127+I137</f>
        <v>84.089999999999989</v>
      </c>
      <c r="J138" s="32">
        <f t="shared" ref="J138:L138" si="69">J127+J137</f>
        <v>524.93999999999994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8.6</v>
      </c>
      <c r="H139" s="40">
        <v>6.09</v>
      </c>
      <c r="I139" s="40">
        <v>38.67</v>
      </c>
      <c r="J139" s="40">
        <v>243.99</v>
      </c>
      <c r="K139" s="41">
        <v>302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73</v>
      </c>
      <c r="F140" s="43">
        <v>100</v>
      </c>
      <c r="G140" s="43">
        <v>6.88</v>
      </c>
      <c r="H140" s="43">
        <v>16.489999999999998</v>
      </c>
      <c r="I140" s="43">
        <v>9.99</v>
      </c>
      <c r="J140" s="43">
        <v>226</v>
      </c>
      <c r="K140" s="44">
        <v>279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</v>
      </c>
      <c r="I141" s="43">
        <v>13.6</v>
      </c>
      <c r="J141" s="43">
        <v>56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75</v>
      </c>
      <c r="F144" s="43">
        <v>20</v>
      </c>
      <c r="G144" s="43">
        <v>0.6</v>
      </c>
      <c r="H144" s="43">
        <v>0.1</v>
      </c>
      <c r="I144" s="43">
        <v>1.5</v>
      </c>
      <c r="J144" s="43">
        <v>11.6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18.650000000000002</v>
      </c>
      <c r="H146" s="19">
        <f t="shared" si="70"/>
        <v>22.98</v>
      </c>
      <c r="I146" s="19">
        <f t="shared" si="70"/>
        <v>78.25</v>
      </c>
      <c r="J146" s="19">
        <f t="shared" si="70"/>
        <v>607.73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18.650000000000002</v>
      </c>
      <c r="H157" s="32">
        <f t="shared" ref="H157" si="75">H146+H156</f>
        <v>22.98</v>
      </c>
      <c r="I157" s="32">
        <f t="shared" ref="I157" si="76">I146+I156</f>
        <v>78.25</v>
      </c>
      <c r="J157" s="32">
        <f t="shared" ref="J157:L157" si="77">J146+J156</f>
        <v>607.73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140</v>
      </c>
      <c r="G158" s="40">
        <v>2.5499999999999998</v>
      </c>
      <c r="H158" s="40">
        <v>7.16</v>
      </c>
      <c r="I158" s="40">
        <v>6.15</v>
      </c>
      <c r="J158" s="40">
        <v>4.43</v>
      </c>
      <c r="K158" s="41">
        <v>139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77</v>
      </c>
      <c r="F159" s="43">
        <v>100</v>
      </c>
      <c r="G159" s="43">
        <v>10.199999999999999</v>
      </c>
      <c r="H159" s="43">
        <v>32</v>
      </c>
      <c r="I159" s="43">
        <v>12.6</v>
      </c>
      <c r="J159" s="43">
        <v>341</v>
      </c>
      <c r="K159" s="44">
        <v>251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0.2</v>
      </c>
      <c r="I160" s="43">
        <v>27.2</v>
      </c>
      <c r="J160" s="43">
        <v>110</v>
      </c>
      <c r="K160" s="44">
        <v>342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78</v>
      </c>
      <c r="F163" s="43">
        <v>30</v>
      </c>
      <c r="G163" s="43">
        <v>0.3</v>
      </c>
      <c r="H163" s="43">
        <v>0.1</v>
      </c>
      <c r="I163" s="43">
        <v>1.1000000000000001</v>
      </c>
      <c r="J163" s="43">
        <v>7.2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15.620000000000001</v>
      </c>
      <c r="H165" s="19">
        <f t="shared" si="78"/>
        <v>39.76</v>
      </c>
      <c r="I165" s="19">
        <f t="shared" si="78"/>
        <v>61.540000000000006</v>
      </c>
      <c r="J165" s="19">
        <f t="shared" si="78"/>
        <v>532.7700000000001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15.620000000000001</v>
      </c>
      <c r="H176" s="32">
        <f t="shared" ref="H176" si="83">H165+H175</f>
        <v>39.76</v>
      </c>
      <c r="I176" s="32">
        <f t="shared" ref="I176" si="84">I165+I175</f>
        <v>61.540000000000006</v>
      </c>
      <c r="J176" s="32">
        <f t="shared" ref="J176:L176" si="85">J165+J175</f>
        <v>532.7700000000001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16.7</v>
      </c>
      <c r="H177" s="40">
        <v>37.46</v>
      </c>
      <c r="I177" s="40">
        <v>34.4</v>
      </c>
      <c r="J177" s="40">
        <v>542.64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0.4</v>
      </c>
      <c r="H179" s="43">
        <v>0.01</v>
      </c>
      <c r="I179" s="43">
        <v>33.69</v>
      </c>
      <c r="J179" s="43">
        <v>138.80000000000001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80</v>
      </c>
      <c r="F182" s="43">
        <v>20</v>
      </c>
      <c r="G182" s="43">
        <v>0.16</v>
      </c>
      <c r="H182" s="43">
        <v>0.02</v>
      </c>
      <c r="I182" s="43">
        <v>0.34</v>
      </c>
      <c r="J182" s="43">
        <v>2.6</v>
      </c>
      <c r="K182" s="44"/>
      <c r="L182" s="43"/>
    </row>
    <row r="183" spans="1:12" ht="15" x14ac:dyDescent="0.25">
      <c r="A183" s="23"/>
      <c r="B183" s="15"/>
      <c r="C183" s="11"/>
      <c r="D183" s="6" t="s">
        <v>60</v>
      </c>
      <c r="E183" s="42" t="s">
        <v>79</v>
      </c>
      <c r="F183" s="43">
        <v>50</v>
      </c>
      <c r="G183" s="43"/>
      <c r="H183" s="43"/>
      <c r="I183" s="43"/>
      <c r="J183" s="43">
        <v>160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19.63</v>
      </c>
      <c r="H184" s="19">
        <f t="shared" si="86"/>
        <v>37.79</v>
      </c>
      <c r="I184" s="19">
        <f t="shared" si="86"/>
        <v>82.92</v>
      </c>
      <c r="J184" s="19">
        <f t="shared" si="86"/>
        <v>914.18000000000006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19.63</v>
      </c>
      <c r="H195" s="32">
        <f t="shared" ref="H195" si="91">H184+H194</f>
        <v>37.79</v>
      </c>
      <c r="I195" s="32">
        <f t="shared" ref="I195" si="92">I184+I194</f>
        <v>82.92</v>
      </c>
      <c r="J195" s="32">
        <f t="shared" ref="J195:L195" si="93">J184+J194</f>
        <v>914.18000000000006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18.981000000000002</v>
      </c>
      <c r="H196" s="34">
        <f t="shared" si="94"/>
        <v>27.076000000000001</v>
      </c>
      <c r="I196" s="34">
        <f t="shared" si="94"/>
        <v>75.466499999999982</v>
      </c>
      <c r="J196" s="34">
        <f t="shared" si="94"/>
        <v>650.70500000000015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2023-10-19T17:49:24Z</dcterms:modified>
</cp:coreProperties>
</file>